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nd\Dropbox\Files\Metrics\2019-2020 Reports\"/>
    </mc:Choice>
  </mc:AlternateContent>
  <xr:revisionPtr revIDLastSave="0" documentId="13_ncr:1_{72C87B84-3C9E-4922-92A9-2C2DF277F325}" xr6:coauthVersionLast="46" xr6:coauthVersionMax="46" xr10:uidLastSave="{00000000-0000-0000-0000-000000000000}"/>
  <bookViews>
    <workbookView xWindow="-108" yWindow="-108" windowWidth="23256" windowHeight="12576" firstSheet="1" activeTab="10" xr2:uid="{A5A97AE4-D4BE-4A74-B5C2-AED1A09226B8}"/>
  </bookViews>
  <sheets>
    <sheet name="AM HS" sheetId="3" r:id="rId1"/>
    <sheet name="AM CC" sheetId="1" r:id="rId2"/>
    <sheet name="AM WDB" sheetId="2" r:id="rId3"/>
    <sheet name="AGBIO CC" sheetId="4" r:id="rId4"/>
    <sheet name="AGBIO WDB" sheetId="5" r:id="rId5"/>
    <sheet name="AGBIO HS" sheetId="6" r:id="rId6"/>
    <sheet name="HC CC" sheetId="7" r:id="rId7"/>
    <sheet name="HC WDB" sheetId="8" r:id="rId8"/>
    <sheet name="HC HS" sheetId="9" r:id="rId9"/>
    <sheet name="BSS CC" sheetId="10" r:id="rId10"/>
    <sheet name="BSS WDB" sheetId="11" r:id="rId11"/>
    <sheet name="BSS HS" sheetId="12" r:id="rId12"/>
    <sheet name="Sheet13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7" l="1"/>
  <c r="J4" i="12"/>
  <c r="J7" i="12"/>
  <c r="J10" i="12"/>
  <c r="J14" i="12"/>
  <c r="J17" i="12"/>
  <c r="J20" i="12"/>
  <c r="J27" i="12"/>
  <c r="J30" i="12"/>
  <c r="I5" i="11"/>
  <c r="I8" i="11"/>
  <c r="I11" i="11"/>
  <c r="I15" i="11"/>
  <c r="I18" i="11"/>
  <c r="I21" i="11"/>
  <c r="I23" i="11"/>
  <c r="I26" i="11"/>
  <c r="B32" i="9"/>
  <c r="L32" i="9" s="1"/>
  <c r="C32" i="9"/>
  <c r="D32" i="9"/>
  <c r="E32" i="9"/>
  <c r="F32" i="9"/>
  <c r="G32" i="9"/>
  <c r="L4" i="9"/>
  <c r="L7" i="9"/>
  <c r="L10" i="9"/>
  <c r="L14" i="9"/>
  <c r="L17" i="9"/>
  <c r="L20" i="9"/>
  <c r="L27" i="9"/>
  <c r="L30" i="9"/>
  <c r="B30" i="8"/>
  <c r="L30" i="8" s="1"/>
  <c r="C30" i="8"/>
  <c r="D30" i="8"/>
  <c r="E30" i="8"/>
  <c r="F30" i="8"/>
  <c r="G30" i="8"/>
  <c r="L5" i="8"/>
  <c r="L8" i="8"/>
  <c r="L11" i="8"/>
  <c r="L15" i="8"/>
  <c r="L18" i="8"/>
  <c r="L21" i="8"/>
  <c r="L24" i="8"/>
  <c r="L27" i="8"/>
  <c r="B11" i="7"/>
  <c r="C11" i="7"/>
  <c r="D11" i="7"/>
  <c r="L11" i="7" s="1"/>
  <c r="E11" i="7"/>
  <c r="F11" i="7"/>
  <c r="L3" i="7"/>
  <c r="L5" i="7"/>
  <c r="L7" i="7"/>
  <c r="L9" i="7"/>
  <c r="B31" i="6"/>
  <c r="L31" i="6" s="1"/>
  <c r="C31" i="6"/>
  <c r="D31" i="6"/>
  <c r="E31" i="6"/>
  <c r="F31" i="6"/>
  <c r="L4" i="6"/>
  <c r="L7" i="6"/>
  <c r="L10" i="6"/>
  <c r="L14" i="6"/>
  <c r="L17" i="6"/>
  <c r="L20" i="6"/>
  <c r="L27" i="6"/>
  <c r="L30" i="6"/>
  <c r="L5" i="5"/>
  <c r="L7" i="5"/>
  <c r="L10" i="5"/>
  <c r="L13" i="5"/>
  <c r="L16" i="5"/>
  <c r="L19" i="5"/>
  <c r="L21" i="5"/>
  <c r="L24" i="5"/>
  <c r="B11" i="4"/>
  <c r="C11" i="4"/>
  <c r="D11" i="4"/>
  <c r="E11" i="4"/>
  <c r="F11" i="4"/>
  <c r="L3" i="4"/>
  <c r="L5" i="4"/>
  <c r="L7" i="4"/>
  <c r="L9" i="4"/>
  <c r="L11" i="4"/>
  <c r="L4" i="3"/>
  <c r="L6" i="3"/>
  <c r="L8" i="3"/>
  <c r="L12" i="3"/>
  <c r="L15" i="3"/>
  <c r="L18" i="3"/>
  <c r="L25" i="3"/>
  <c r="L28" i="3"/>
  <c r="K5" i="2"/>
  <c r="K7" i="2"/>
  <c r="K10" i="2"/>
  <c r="K14" i="2"/>
  <c r="K17" i="2"/>
  <c r="K20" i="2"/>
  <c r="K22" i="2"/>
  <c r="K25" i="2"/>
  <c r="K3" i="1"/>
  <c r="K6" i="1"/>
  <c r="K8" i="1"/>
  <c r="K10" i="1"/>
  <c r="I3" i="10"/>
  <c r="I5" i="10"/>
  <c r="I7" i="10"/>
  <c r="I9" i="10"/>
</calcChain>
</file>

<file path=xl/sharedStrings.xml><?xml version="1.0" encoding="utf-8"?>
<sst xmlns="http://schemas.openxmlformats.org/spreadsheetml/2006/main" count="232" uniqueCount="96">
  <si>
    <t>Progress Measure</t>
  </si>
  <si>
    <t>2014-2015</t>
  </si>
  <si>
    <t>2015-2016</t>
  </si>
  <si>
    <t>2016-2017</t>
  </si>
  <si>
    <t>2017-2018</t>
  </si>
  <si>
    <t>2018-2019</t>
  </si>
  <si>
    <t>2019-2020</t>
  </si>
  <si>
    <t>Number of employers providing Advanced Manufacturing related work-based learning experiences to students</t>
  </si>
  <si>
    <t>Number of students who experienced an Advanced Manufacturing related work-based learning opportunity</t>
  </si>
  <si>
    <t>Number of Advanced Manufacturing programs in which students earned certificates, diplomas and/or associate science degrees</t>
  </si>
  <si>
    <t>Number of students who earned Advanced Manufacturing certificates, diplomas, and/or associate science degrees</t>
  </si>
  <si>
    <t>Progress Measures</t>
  </si>
  <si>
    <t>Year Ending</t>
  </si>
  <si>
    <t>Year Ending 6/30/19</t>
  </si>
  <si>
    <t>Year Ending 6/30/20</t>
  </si>
  <si>
    <t>Adult Measures</t>
  </si>
  <si>
    <t>The number of adult clients enrolled in Advanced Manufacturing Pathway at a community college</t>
  </si>
  <si>
    <t>The number of adult clients who earned an Advanced Manufacturing credential</t>
  </si>
  <si>
    <t>The number of adult clients employed in an Advanced Manufacturing career</t>
  </si>
  <si>
    <t>Youth Measures</t>
  </si>
  <si>
    <t>The number of youth clients enrolled in a high school diploma program</t>
  </si>
  <si>
    <t>The number of youth clients enrolled in a high school equivalency program</t>
  </si>
  <si>
    <t>The number of youth clients enrolled in an Advanced Manufacturing Pathway at a community college</t>
  </si>
  <si>
    <t>The number of youth clients enrolled in pathways other than Advanced Manufacturing</t>
  </si>
  <si>
    <t>The number of youth clients employed in an Advanced Manufacturing career</t>
  </si>
  <si>
    <t>N/A</t>
  </si>
  <si>
    <t>2013-2014</t>
  </si>
  <si>
    <t>Concentrator and Industry Credentials Measures</t>
  </si>
  <si>
    <t>Number of students who complete the high school requirements to be recognized as an advanced manufacturing pathway concentrator*</t>
  </si>
  <si>
    <t>Number of Students who achieve advanced manufacturing related credentials</t>
  </si>
  <si>
    <t>Career Readiness Certificates (CRCs)</t>
  </si>
  <si>
    <t>Work-based Learning and Employer Engagement Measures</t>
  </si>
  <si>
    <t>Number of employers providing advanced manufacturing related work-based learning opportunities</t>
  </si>
  <si>
    <t>Number of students provided an advanced manufacturing related work-based learning opportunity</t>
  </si>
  <si>
    <t>Number of employers engaged in activities related to advanced manufacturing instruction other than work-based learning</t>
  </si>
  <si>
    <t>Activities that support Pathway Completion Measures</t>
  </si>
  <si>
    <t>No./% of LEAs offering 7 or more career guidance activities in which 75% or more of a grade level participated</t>
  </si>
  <si>
    <t>6/29%</t>
  </si>
  <si>
    <t>8/38%</t>
  </si>
  <si>
    <t>8/44%</t>
  </si>
  <si>
    <t>2/13%</t>
  </si>
  <si>
    <t>7/41%</t>
  </si>
  <si>
    <t>Number of NC Career and College Promise courses completed in an advanced manufacturing pathway</t>
  </si>
  <si>
    <t>Number of CCP college transfer courses completed</t>
  </si>
  <si>
    <t>Number of employers providing Agriscience/Biotechnology related work-based learning experiences to students</t>
  </si>
  <si>
    <t>Number of students who experienced an Agriscience/Biotechnology related work-based learning opportunity</t>
  </si>
  <si>
    <t>Number of Agriscience/Biotechnology programs in which students earned certificates, diplomas and/or associate science degrees</t>
  </si>
  <si>
    <t>Number of students who earned Agriscience/Biotechnology certificates, diplomas, and/or associate science degrees</t>
  </si>
  <si>
    <t>The number of adult clients enrolled in Agriscience/Biotechnology Pathway at a community college</t>
  </si>
  <si>
    <t>The number of adult clients who earned an  Agriscience/Biotechnology credential</t>
  </si>
  <si>
    <t>The number of adult clients employed in an  Agriscience/Biotechnology career</t>
  </si>
  <si>
    <t>The number of youth clients enrolled in an  Agriscience/Biotechnology Pathway at a community college</t>
  </si>
  <si>
    <t>The number of youth clients enrolled in pathways other than  Agriscience/Biotechnology</t>
  </si>
  <si>
    <t>The number of youth clients employed in an Agriscience/Biotechnology career</t>
  </si>
  <si>
    <t>Number of students who complete the high school requirements to be recognized as an agriscience/biotechnology pathway concentrator</t>
  </si>
  <si>
    <t>Number of Students who achieve agriscience/biotechnology related credentials</t>
  </si>
  <si>
    <t>Number of employers providing agriscience/biotechnology related work-based learning opportunities</t>
  </si>
  <si>
    <t>Number of students provided an agriscience/biotechnology related work-based learning opportunity</t>
  </si>
  <si>
    <t>Number of employers engaged in activities related to agriscience/biotechnology instruction other than work-based learning</t>
  </si>
  <si>
    <t>Number of NC Career and College Promise courses completed in an agriscience/biotechology pathway</t>
  </si>
  <si>
    <t>Number of employers providing Health Care related work-based learning experiences to students</t>
  </si>
  <si>
    <t>Number of students who experienced a Health Care related work-based learning opportunity</t>
  </si>
  <si>
    <t>Number of Health Care programs in which students earned certificates, diplomas, and/or associate science degrees</t>
  </si>
  <si>
    <t>Number of students who earned Health Care certificates, diplomas, and/or associate science degrees</t>
  </si>
  <si>
    <t>The number of adult clients enrolled in Health Care Pathway at a community college</t>
  </si>
  <si>
    <t>The number of adult clients who earned a Health Care credential</t>
  </si>
  <si>
    <t>The number of adult clients employed in a Health Care career</t>
  </si>
  <si>
    <t>The number of youth clients enrolled in a Health Care Pathway at a community college</t>
  </si>
  <si>
    <t>The number of youth clients enrolled in pathways other than Health Care</t>
  </si>
  <si>
    <t>The number of youth clients employed in a Health Care career</t>
  </si>
  <si>
    <t>Number of students who complete the high school requirements to be recognized as a health care pathway concentrator</t>
  </si>
  <si>
    <t>Number of Students who achieve health care related credentials</t>
  </si>
  <si>
    <t>Number of employers providing health care related work-based learning opportunities</t>
  </si>
  <si>
    <t>Number of students provided an health care related work-based learning opportunity</t>
  </si>
  <si>
    <t>Number of employers engaged in activities related to health care instruction other than work-based learning</t>
  </si>
  <si>
    <t>6/30%</t>
  </si>
  <si>
    <t>Number of NC Career and College Promise courses completed in a health care pathway</t>
  </si>
  <si>
    <t>Number of employers providing Business Support Services related work-based learning experiences to students</t>
  </si>
  <si>
    <t>Number of students who experienced a Business Support Services related work-based learning opportunity</t>
  </si>
  <si>
    <t>Number of Business Support Services programs in which students earned certificates, diplomas and/or associate science degrees</t>
  </si>
  <si>
    <t>Number of students who earned Business Support Services certificates, diplomas, and/or associate science degrees</t>
  </si>
  <si>
    <t>The number of adult clients enrolled in Business Support Services at a community college</t>
  </si>
  <si>
    <t>The number of adult clients who earned a  Business Support Services credential</t>
  </si>
  <si>
    <t>The number of adult clients employed in a  Business Support Services career</t>
  </si>
  <si>
    <t>The number of youth clients enrolled in a  Business Support Services at a community college</t>
  </si>
  <si>
    <t>The number of youth clients enrolled in pathways other than  Business Support Services</t>
  </si>
  <si>
    <t>The number of youth clients employed in a Business Support Services career</t>
  </si>
  <si>
    <t>Number of students who complete the high school requirements to be recognized as a business support services pathway concentrator</t>
  </si>
  <si>
    <t>605*</t>
  </si>
  <si>
    <t>439~</t>
  </si>
  <si>
    <t>Number of Students who achieve business support services related credentials</t>
  </si>
  <si>
    <t>Number of employers providing business support services related work-based learning opportunities</t>
  </si>
  <si>
    <t>Number of students provided a business support services related work-based learning opportunity</t>
  </si>
  <si>
    <t>Number of employers engaged in activities related to business support services instruction other than work-based learning</t>
  </si>
  <si>
    <t>Number of NC Career and College Promise courses completed in a business support services pathway</t>
  </si>
  <si>
    <t>includes Business Admin, Finance, Marketing, IT and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</si>
</sst>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4" fontId="0" fillId="0" borderId="0" xfId="0" applyNumberFormat="1"/>
    <xf numFmtId="0" fontId="1" fillId="0" borderId="0" xfId="0" applyFont="1" applyAlignment="1">
      <alignment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A56FF-9C64-4B61-BAD2-EC160D6671FC}">
  <dimension ref="A1:L28"/>
  <sheetViews>
    <sheetView topLeftCell="A8" workbookViewId="0">
      <selection activeCell="L25" sqref="L25"/>
    </sheetView>
  </sheetViews>
  <sheetFormatPr defaultRowHeight="14.4" x14ac:dyDescent="0.3"/>
  <cols>
    <col min="1" max="1" width="27.109375" customWidth="1"/>
  </cols>
  <sheetData>
    <row r="1" spans="1:12" x14ac:dyDescent="0.3">
      <c r="A1" t="s">
        <v>0</v>
      </c>
      <c r="B1" t="s">
        <v>26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12" x14ac:dyDescent="0.3">
      <c r="A2" s="2" t="s">
        <v>27</v>
      </c>
    </row>
    <row r="3" spans="1:12" ht="72" x14ac:dyDescent="0.3">
      <c r="A3" s="1" t="s">
        <v>28</v>
      </c>
    </row>
    <row r="4" spans="1:12" x14ac:dyDescent="0.3">
      <c r="A4" s="1"/>
      <c r="B4">
        <v>114</v>
      </c>
      <c r="C4">
        <v>117</v>
      </c>
      <c r="D4">
        <v>71</v>
      </c>
      <c r="E4">
        <v>140</v>
      </c>
      <c r="F4">
        <v>121</v>
      </c>
      <c r="G4">
        <v>260</v>
      </c>
      <c r="H4" s="5">
        <v>306</v>
      </c>
      <c r="L4">
        <f>SUM(B4:K4)</f>
        <v>1129</v>
      </c>
    </row>
    <row r="5" spans="1:12" ht="57.6" x14ac:dyDescent="0.3">
      <c r="A5" s="1" t="s">
        <v>29</v>
      </c>
    </row>
    <row r="6" spans="1:12" x14ac:dyDescent="0.3">
      <c r="A6" s="1"/>
      <c r="B6">
        <v>77</v>
      </c>
      <c r="C6">
        <v>475</v>
      </c>
      <c r="D6">
        <v>405</v>
      </c>
      <c r="E6">
        <v>1678</v>
      </c>
      <c r="F6">
        <v>3345</v>
      </c>
      <c r="G6">
        <v>4577</v>
      </c>
      <c r="L6">
        <f>SUM(B6:K6)</f>
        <v>10557</v>
      </c>
    </row>
    <row r="7" spans="1:12" ht="28.8" x14ac:dyDescent="0.3">
      <c r="A7" s="1" t="s">
        <v>30</v>
      </c>
    </row>
    <row r="8" spans="1:12" x14ac:dyDescent="0.3">
      <c r="A8" s="1"/>
      <c r="B8">
        <v>2705</v>
      </c>
      <c r="C8">
        <v>2887</v>
      </c>
      <c r="D8">
        <v>2383</v>
      </c>
      <c r="E8">
        <v>2843</v>
      </c>
      <c r="F8">
        <v>2670</v>
      </c>
      <c r="G8">
        <v>1835</v>
      </c>
      <c r="L8">
        <f>SUM(B8:K8)</f>
        <v>15323</v>
      </c>
    </row>
    <row r="9" spans="1:12" x14ac:dyDescent="0.3">
      <c r="A9" s="1"/>
    </row>
    <row r="10" spans="1:12" ht="43.2" x14ac:dyDescent="0.3">
      <c r="A10" s="4" t="s">
        <v>31</v>
      </c>
    </row>
    <row r="11" spans="1:12" ht="57.6" x14ac:dyDescent="0.3">
      <c r="A11" s="1" t="s">
        <v>32</v>
      </c>
    </row>
    <row r="12" spans="1:12" x14ac:dyDescent="0.3">
      <c r="A12" s="1"/>
      <c r="B12" t="s">
        <v>25</v>
      </c>
      <c r="C12">
        <v>53</v>
      </c>
      <c r="D12">
        <v>44</v>
      </c>
      <c r="E12">
        <v>71</v>
      </c>
      <c r="F12">
        <v>77</v>
      </c>
      <c r="G12">
        <v>86</v>
      </c>
      <c r="H12" s="5">
        <v>100</v>
      </c>
      <c r="L12">
        <f>SUM(B12:K12)</f>
        <v>431</v>
      </c>
    </row>
    <row r="13" spans="1:12" x14ac:dyDescent="0.3">
      <c r="A13" s="1"/>
    </row>
    <row r="14" spans="1:12" ht="57.6" x14ac:dyDescent="0.3">
      <c r="A14" s="1" t="s">
        <v>33</v>
      </c>
    </row>
    <row r="15" spans="1:12" x14ac:dyDescent="0.3">
      <c r="A15" s="1"/>
      <c r="B15" t="s">
        <v>25</v>
      </c>
      <c r="C15">
        <v>36</v>
      </c>
      <c r="D15">
        <v>651</v>
      </c>
      <c r="E15">
        <v>728</v>
      </c>
      <c r="F15">
        <v>837</v>
      </c>
      <c r="G15">
        <v>1024</v>
      </c>
      <c r="H15" s="5">
        <v>1121</v>
      </c>
      <c r="L15">
        <f>SUM(B15:K15)</f>
        <v>4397</v>
      </c>
    </row>
    <row r="16" spans="1:12" x14ac:dyDescent="0.3">
      <c r="A16" s="1"/>
    </row>
    <row r="17" spans="1:12" ht="72" x14ac:dyDescent="0.3">
      <c r="A17" s="1" t="s">
        <v>34</v>
      </c>
    </row>
    <row r="18" spans="1:12" x14ac:dyDescent="0.3">
      <c r="A18" s="1"/>
      <c r="B18" t="s">
        <v>25</v>
      </c>
      <c r="C18">
        <v>61</v>
      </c>
      <c r="D18">
        <v>53</v>
      </c>
      <c r="E18">
        <v>106</v>
      </c>
      <c r="F18">
        <v>127</v>
      </c>
      <c r="G18" t="s">
        <v>25</v>
      </c>
      <c r="H18">
        <v>6</v>
      </c>
      <c r="L18">
        <f>SUM(B18:K18)</f>
        <v>353</v>
      </c>
    </row>
    <row r="19" spans="1:12" x14ac:dyDescent="0.3">
      <c r="A19" s="1"/>
    </row>
    <row r="20" spans="1:12" ht="28.8" x14ac:dyDescent="0.3">
      <c r="A20" s="1" t="s">
        <v>35</v>
      </c>
    </row>
    <row r="21" spans="1:12" ht="57.6" x14ac:dyDescent="0.3">
      <c r="A21" s="1" t="s">
        <v>36</v>
      </c>
    </row>
    <row r="22" spans="1:12" x14ac:dyDescent="0.3">
      <c r="A22" s="1"/>
      <c r="B22" t="s">
        <v>37</v>
      </c>
      <c r="C22" t="s">
        <v>38</v>
      </c>
      <c r="D22" t="s">
        <v>39</v>
      </c>
      <c r="E22" t="s">
        <v>40</v>
      </c>
      <c r="F22" t="s">
        <v>41</v>
      </c>
      <c r="G22" t="s">
        <v>25</v>
      </c>
    </row>
    <row r="23" spans="1:12" x14ac:dyDescent="0.3">
      <c r="A23" s="1"/>
    </row>
    <row r="24" spans="1:12" ht="57.6" x14ac:dyDescent="0.3">
      <c r="A24" s="1" t="s">
        <v>42</v>
      </c>
    </row>
    <row r="25" spans="1:12" x14ac:dyDescent="0.3">
      <c r="A25" s="1"/>
      <c r="B25">
        <v>92</v>
      </c>
      <c r="C25">
        <v>70</v>
      </c>
      <c r="D25">
        <v>273</v>
      </c>
      <c r="E25">
        <v>481</v>
      </c>
      <c r="F25">
        <v>676</v>
      </c>
      <c r="G25">
        <v>435</v>
      </c>
      <c r="H25">
        <v>463</v>
      </c>
      <c r="L25" s="5">
        <f>SUM(B25:K25)</f>
        <v>2490</v>
      </c>
    </row>
    <row r="26" spans="1:12" x14ac:dyDescent="0.3">
      <c r="A26" s="1"/>
    </row>
    <row r="27" spans="1:12" ht="28.8" x14ac:dyDescent="0.3">
      <c r="A27" s="1" t="s">
        <v>43</v>
      </c>
    </row>
    <row r="28" spans="1:12" x14ac:dyDescent="0.3">
      <c r="B28">
        <v>1134</v>
      </c>
      <c r="C28">
        <v>1765</v>
      </c>
      <c r="D28">
        <v>2845</v>
      </c>
      <c r="E28">
        <v>6526</v>
      </c>
      <c r="F28">
        <v>6223</v>
      </c>
      <c r="G28" t="s">
        <v>25</v>
      </c>
      <c r="L28">
        <f>SUM(B28:K28)</f>
        <v>18493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CB8DA-2D17-437A-92BD-31F7F151B8CF}">
  <dimension ref="A1:I9"/>
  <sheetViews>
    <sheetView workbookViewId="0">
      <selection activeCell="I9" sqref="I9"/>
    </sheetView>
  </sheetViews>
  <sheetFormatPr defaultRowHeight="14.4" x14ac:dyDescent="0.3"/>
  <cols>
    <col min="1" max="1" width="40" customWidth="1"/>
  </cols>
  <sheetData>
    <row r="1" spans="1:9" x14ac:dyDescent="0.3">
      <c r="A1" t="s">
        <v>0</v>
      </c>
      <c r="B1" t="s">
        <v>3</v>
      </c>
      <c r="C1" t="s">
        <v>4</v>
      </c>
      <c r="D1" t="s">
        <v>5</v>
      </c>
      <c r="E1" t="s">
        <v>6</v>
      </c>
    </row>
    <row r="2" spans="1:9" ht="43.2" x14ac:dyDescent="0.3">
      <c r="A2" s="1" t="s">
        <v>77</v>
      </c>
    </row>
    <row r="3" spans="1:9" x14ac:dyDescent="0.3">
      <c r="A3" s="1"/>
      <c r="B3">
        <v>46</v>
      </c>
      <c r="C3">
        <v>81</v>
      </c>
      <c r="D3">
        <v>32</v>
      </c>
      <c r="E3">
        <v>13</v>
      </c>
      <c r="I3">
        <f>SUM(B3:H3)</f>
        <v>172</v>
      </c>
    </row>
    <row r="4" spans="1:9" ht="43.2" x14ac:dyDescent="0.3">
      <c r="A4" s="1" t="s">
        <v>78</v>
      </c>
    </row>
    <row r="5" spans="1:9" x14ac:dyDescent="0.3">
      <c r="A5" s="1"/>
      <c r="B5">
        <v>79</v>
      </c>
      <c r="C5">
        <v>106</v>
      </c>
      <c r="D5">
        <v>50</v>
      </c>
      <c r="E5">
        <v>16</v>
      </c>
      <c r="I5">
        <f>SUM(B5:H5)</f>
        <v>251</v>
      </c>
    </row>
    <row r="6" spans="1:9" ht="43.2" x14ac:dyDescent="0.3">
      <c r="A6" s="1" t="s">
        <v>79</v>
      </c>
    </row>
    <row r="7" spans="1:9" x14ac:dyDescent="0.3">
      <c r="A7" s="1"/>
      <c r="B7">
        <v>52</v>
      </c>
      <c r="C7">
        <v>33</v>
      </c>
      <c r="D7">
        <v>19</v>
      </c>
      <c r="E7">
        <v>16</v>
      </c>
      <c r="I7">
        <f>SUM(B7:H7)</f>
        <v>120</v>
      </c>
    </row>
    <row r="8" spans="1:9" ht="43.2" x14ac:dyDescent="0.3">
      <c r="A8" s="1" t="s">
        <v>80</v>
      </c>
    </row>
    <row r="9" spans="1:9" x14ac:dyDescent="0.3">
      <c r="A9" s="1"/>
      <c r="B9">
        <v>792</v>
      </c>
      <c r="C9">
        <v>1450</v>
      </c>
      <c r="D9">
        <v>165</v>
      </c>
      <c r="E9">
        <v>120</v>
      </c>
      <c r="I9" s="5">
        <f>SUM(B9:H9)</f>
        <v>2527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44307-2342-4A12-B743-E73A08C2589E}">
  <dimension ref="A1:I26"/>
  <sheetViews>
    <sheetView tabSelected="1" topLeftCell="A6" workbookViewId="0">
      <selection activeCell="L18" sqref="L18"/>
    </sheetView>
  </sheetViews>
  <sheetFormatPr defaultRowHeight="14.4" x14ac:dyDescent="0.3"/>
  <cols>
    <col min="1" max="1" width="22.21875" customWidth="1"/>
  </cols>
  <sheetData>
    <row r="1" spans="1:9" x14ac:dyDescent="0.3">
      <c r="A1" t="s">
        <v>11</v>
      </c>
      <c r="B1" t="s">
        <v>12</v>
      </c>
      <c r="C1" t="s">
        <v>12</v>
      </c>
      <c r="D1" t="s">
        <v>12</v>
      </c>
      <c r="E1" t="s">
        <v>12</v>
      </c>
    </row>
    <row r="2" spans="1:9" x14ac:dyDescent="0.3">
      <c r="B2" s="3">
        <v>42916</v>
      </c>
      <c r="C2" s="3">
        <v>43281</v>
      </c>
      <c r="D2" s="3">
        <v>43646</v>
      </c>
      <c r="E2" s="3">
        <v>44012</v>
      </c>
    </row>
    <row r="3" spans="1:9" x14ac:dyDescent="0.3">
      <c r="A3" t="s">
        <v>15</v>
      </c>
    </row>
    <row r="4" spans="1:9" ht="57.6" x14ac:dyDescent="0.3">
      <c r="A4" s="1" t="s">
        <v>81</v>
      </c>
    </row>
    <row r="5" spans="1:9" x14ac:dyDescent="0.3">
      <c r="A5" s="1"/>
      <c r="B5">
        <v>23</v>
      </c>
      <c r="C5">
        <v>36</v>
      </c>
      <c r="D5">
        <v>190</v>
      </c>
      <c r="E5">
        <v>264</v>
      </c>
      <c r="I5">
        <f>SUM(B5:H5)</f>
        <v>513</v>
      </c>
    </row>
    <row r="6" spans="1:9" x14ac:dyDescent="0.3">
      <c r="A6" s="1"/>
    </row>
    <row r="7" spans="1:9" ht="57.6" x14ac:dyDescent="0.3">
      <c r="A7" s="1" t="s">
        <v>82</v>
      </c>
    </row>
    <row r="8" spans="1:9" x14ac:dyDescent="0.3">
      <c r="A8" s="1"/>
      <c r="B8">
        <v>25</v>
      </c>
      <c r="C8">
        <v>25</v>
      </c>
      <c r="D8">
        <v>108</v>
      </c>
      <c r="E8">
        <v>176</v>
      </c>
      <c r="I8">
        <f>SUM(B8:H8)</f>
        <v>334</v>
      </c>
    </row>
    <row r="9" spans="1:9" x14ac:dyDescent="0.3">
      <c r="A9" s="1"/>
    </row>
    <row r="10" spans="1:9" ht="57.6" x14ac:dyDescent="0.3">
      <c r="A10" s="1" t="s">
        <v>83</v>
      </c>
    </row>
    <row r="11" spans="1:9" x14ac:dyDescent="0.3">
      <c r="A11" s="1"/>
      <c r="B11">
        <v>21</v>
      </c>
      <c r="C11">
        <v>32</v>
      </c>
      <c r="D11">
        <v>66</v>
      </c>
      <c r="E11">
        <v>114</v>
      </c>
      <c r="I11" s="5">
        <f>SUM(B11:H11)</f>
        <v>233</v>
      </c>
    </row>
    <row r="12" spans="1:9" x14ac:dyDescent="0.3">
      <c r="A12" s="1"/>
    </row>
    <row r="13" spans="1:9" x14ac:dyDescent="0.3">
      <c r="A13" s="1" t="s">
        <v>19</v>
      </c>
    </row>
    <row r="14" spans="1:9" ht="43.2" x14ac:dyDescent="0.3">
      <c r="A14" s="1" t="s">
        <v>20</v>
      </c>
    </row>
    <row r="15" spans="1:9" x14ac:dyDescent="0.3">
      <c r="A15" s="1"/>
      <c r="B15">
        <v>173</v>
      </c>
      <c r="C15">
        <v>186</v>
      </c>
      <c r="D15">
        <v>119</v>
      </c>
      <c r="E15">
        <v>77</v>
      </c>
      <c r="I15">
        <f>SUM(B15:H15)</f>
        <v>555</v>
      </c>
    </row>
    <row r="16" spans="1:9" x14ac:dyDescent="0.3">
      <c r="A16" s="1"/>
    </row>
    <row r="17" spans="1:9" ht="57.6" x14ac:dyDescent="0.3">
      <c r="A17" s="1" t="s">
        <v>21</v>
      </c>
    </row>
    <row r="18" spans="1:9" x14ac:dyDescent="0.3">
      <c r="A18" s="1"/>
      <c r="B18">
        <v>161</v>
      </c>
      <c r="C18">
        <v>152</v>
      </c>
      <c r="D18">
        <v>63</v>
      </c>
      <c r="E18">
        <v>75</v>
      </c>
      <c r="I18">
        <f>SUM(B18:H18)</f>
        <v>451</v>
      </c>
    </row>
    <row r="19" spans="1:9" x14ac:dyDescent="0.3">
      <c r="A19" s="1"/>
    </row>
    <row r="20" spans="1:9" ht="57.6" x14ac:dyDescent="0.3">
      <c r="A20" s="1" t="s">
        <v>84</v>
      </c>
    </row>
    <row r="21" spans="1:9" x14ac:dyDescent="0.3">
      <c r="A21" s="1"/>
      <c r="B21">
        <v>8</v>
      </c>
      <c r="C21">
        <v>8</v>
      </c>
      <c r="D21">
        <v>9</v>
      </c>
      <c r="E21">
        <v>15</v>
      </c>
      <c r="I21">
        <f>SUM(B21:H21)</f>
        <v>40</v>
      </c>
    </row>
    <row r="22" spans="1:9" ht="57.6" x14ac:dyDescent="0.3">
      <c r="A22" s="1" t="s">
        <v>85</v>
      </c>
    </row>
    <row r="23" spans="1:9" x14ac:dyDescent="0.3">
      <c r="A23" s="1"/>
      <c r="B23">
        <v>142</v>
      </c>
      <c r="C23">
        <v>120</v>
      </c>
      <c r="D23">
        <v>62</v>
      </c>
      <c r="E23">
        <v>37</v>
      </c>
      <c r="I23">
        <f>SUM(B23:H23)</f>
        <v>361</v>
      </c>
    </row>
    <row r="24" spans="1:9" x14ac:dyDescent="0.3">
      <c r="A24" s="1"/>
    </row>
    <row r="25" spans="1:9" ht="57.6" x14ac:dyDescent="0.3">
      <c r="A25" s="1" t="s">
        <v>86</v>
      </c>
    </row>
    <row r="26" spans="1:9" x14ac:dyDescent="0.3">
      <c r="B26" t="s">
        <v>25</v>
      </c>
      <c r="C26" t="s">
        <v>25</v>
      </c>
      <c r="D26">
        <v>4</v>
      </c>
      <c r="E26">
        <v>11</v>
      </c>
      <c r="I26" s="5">
        <f>SUM(B26:H26)</f>
        <v>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AD2F4-7578-4745-A05F-C1EF6F09D718}">
  <dimension ref="A1:J30"/>
  <sheetViews>
    <sheetView topLeftCell="A13" workbookViewId="0">
      <selection activeCell="J27" sqref="J27"/>
    </sheetView>
  </sheetViews>
  <sheetFormatPr defaultRowHeight="14.4" x14ac:dyDescent="0.3"/>
  <cols>
    <col min="1" max="1" width="23.6640625" customWidth="1"/>
  </cols>
  <sheetData>
    <row r="1" spans="1:10" x14ac:dyDescent="0.3">
      <c r="A1" t="s">
        <v>0</v>
      </c>
      <c r="B1" t="s">
        <v>3</v>
      </c>
      <c r="C1" t="s">
        <v>4</v>
      </c>
      <c r="D1" t="s">
        <v>5</v>
      </c>
      <c r="E1" t="s">
        <v>6</v>
      </c>
    </row>
    <row r="2" spans="1:10" x14ac:dyDescent="0.3">
      <c r="A2" t="s">
        <v>27</v>
      </c>
    </row>
    <row r="3" spans="1:10" ht="86.4" x14ac:dyDescent="0.3">
      <c r="A3" s="1" t="s">
        <v>87</v>
      </c>
      <c r="J3" t="s">
        <v>95</v>
      </c>
    </row>
    <row r="4" spans="1:10" x14ac:dyDescent="0.3">
      <c r="A4" s="1"/>
      <c r="B4" t="s">
        <v>88</v>
      </c>
      <c r="C4" t="s">
        <v>89</v>
      </c>
      <c r="D4">
        <v>645</v>
      </c>
      <c r="E4">
        <v>743</v>
      </c>
      <c r="J4">
        <f>SUM(B4:I4)</f>
        <v>1388</v>
      </c>
    </row>
    <row r="5" spans="1:10" x14ac:dyDescent="0.3">
      <c r="A5" s="1"/>
    </row>
    <row r="6" spans="1:10" ht="43.2" x14ac:dyDescent="0.3">
      <c r="A6" s="1" t="s">
        <v>90</v>
      </c>
    </row>
    <row r="7" spans="1:10" x14ac:dyDescent="0.3">
      <c r="A7" s="1"/>
      <c r="B7">
        <v>5212</v>
      </c>
      <c r="C7">
        <v>1492</v>
      </c>
      <c r="D7">
        <v>895</v>
      </c>
      <c r="J7" s="5">
        <f>SUM(B7:I7)</f>
        <v>7599</v>
      </c>
    </row>
    <row r="8" spans="1:10" x14ac:dyDescent="0.3">
      <c r="A8" s="1"/>
    </row>
    <row r="9" spans="1:10" ht="28.8" x14ac:dyDescent="0.3">
      <c r="A9" s="1" t="s">
        <v>30</v>
      </c>
    </row>
    <row r="10" spans="1:10" x14ac:dyDescent="0.3">
      <c r="A10" s="1"/>
      <c r="B10">
        <v>2843</v>
      </c>
      <c r="C10">
        <v>2670</v>
      </c>
      <c r="D10">
        <v>1835</v>
      </c>
      <c r="J10">
        <f>SUM(B10:I10)</f>
        <v>7348</v>
      </c>
    </row>
    <row r="11" spans="1:10" x14ac:dyDescent="0.3">
      <c r="A11" s="1"/>
    </row>
    <row r="12" spans="1:10" ht="43.2" x14ac:dyDescent="0.3">
      <c r="A12" s="1" t="s">
        <v>31</v>
      </c>
    </row>
    <row r="13" spans="1:10" ht="72" x14ac:dyDescent="0.3">
      <c r="A13" s="1" t="s">
        <v>91</v>
      </c>
    </row>
    <row r="14" spans="1:10" x14ac:dyDescent="0.3">
      <c r="A14" s="1"/>
      <c r="B14">
        <v>99</v>
      </c>
      <c r="C14">
        <v>141</v>
      </c>
      <c r="D14">
        <v>131</v>
      </c>
      <c r="E14">
        <v>173</v>
      </c>
      <c r="J14">
        <f>SUM(B14:I14)</f>
        <v>544</v>
      </c>
    </row>
    <row r="15" spans="1:10" x14ac:dyDescent="0.3">
      <c r="A15" s="1"/>
    </row>
    <row r="16" spans="1:10" ht="72" x14ac:dyDescent="0.3">
      <c r="A16" s="1" t="s">
        <v>92</v>
      </c>
    </row>
    <row r="17" spans="1:10" x14ac:dyDescent="0.3">
      <c r="A17" s="1"/>
      <c r="B17">
        <v>435</v>
      </c>
      <c r="C17">
        <v>579</v>
      </c>
      <c r="D17">
        <v>1102</v>
      </c>
      <c r="E17">
        <v>1245</v>
      </c>
      <c r="J17">
        <f>SUM(B17:I17)</f>
        <v>3361</v>
      </c>
    </row>
    <row r="18" spans="1:10" x14ac:dyDescent="0.3">
      <c r="A18" s="1"/>
    </row>
    <row r="19" spans="1:10" ht="72" x14ac:dyDescent="0.3">
      <c r="A19" s="1" t="s">
        <v>93</v>
      </c>
    </row>
    <row r="20" spans="1:10" x14ac:dyDescent="0.3">
      <c r="A20" s="1"/>
      <c r="B20">
        <v>241</v>
      </c>
      <c r="C20">
        <v>224</v>
      </c>
      <c r="D20" t="s">
        <v>25</v>
      </c>
      <c r="J20">
        <f>SUM(B20:I20)</f>
        <v>465</v>
      </c>
    </row>
    <row r="21" spans="1:10" x14ac:dyDescent="0.3">
      <c r="A21" s="1"/>
    </row>
    <row r="22" spans="1:10" ht="43.2" x14ac:dyDescent="0.3">
      <c r="A22" s="1" t="s">
        <v>35</v>
      </c>
    </row>
    <row r="23" spans="1:10" ht="72" x14ac:dyDescent="0.3">
      <c r="A23" s="1" t="s">
        <v>36</v>
      </c>
    </row>
    <row r="24" spans="1:10" x14ac:dyDescent="0.3">
      <c r="A24" s="1"/>
      <c r="B24" t="s">
        <v>40</v>
      </c>
      <c r="C24" t="s">
        <v>41</v>
      </c>
      <c r="D24" t="s">
        <v>25</v>
      </c>
    </row>
    <row r="25" spans="1:10" x14ac:dyDescent="0.3">
      <c r="A25" s="1"/>
    </row>
    <row r="26" spans="1:10" ht="57.6" x14ac:dyDescent="0.3">
      <c r="A26" s="1" t="s">
        <v>94</v>
      </c>
    </row>
    <row r="27" spans="1:10" x14ac:dyDescent="0.3">
      <c r="A27" s="1"/>
      <c r="B27">
        <v>1310</v>
      </c>
      <c r="C27">
        <v>771</v>
      </c>
      <c r="D27">
        <v>2904</v>
      </c>
      <c r="E27">
        <v>1085</v>
      </c>
      <c r="J27" s="5">
        <f>SUM(B27:I27)</f>
        <v>6070</v>
      </c>
    </row>
    <row r="28" spans="1:10" x14ac:dyDescent="0.3">
      <c r="A28" s="1"/>
    </row>
    <row r="29" spans="1:10" ht="28.8" x14ac:dyDescent="0.3">
      <c r="A29" s="1" t="s">
        <v>43</v>
      </c>
    </row>
    <row r="30" spans="1:10" x14ac:dyDescent="0.3">
      <c r="A30" s="1"/>
      <c r="B30">
        <v>6526</v>
      </c>
      <c r="C30">
        <v>6223</v>
      </c>
      <c r="D30" t="s">
        <v>25</v>
      </c>
      <c r="J30">
        <f>SUM(B30:I30)</f>
        <v>12749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099AC-CE0B-4940-B5A6-A949FD460D82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E45B4-65AB-437F-A334-1D89E538EDF5}">
  <dimension ref="A1:K10"/>
  <sheetViews>
    <sheetView workbookViewId="0">
      <selection activeCell="K10" sqref="K10"/>
    </sheetView>
  </sheetViews>
  <sheetFormatPr defaultRowHeight="14.4" x14ac:dyDescent="0.3"/>
  <cols>
    <col min="1" max="1" width="24.44140625" customWidth="1"/>
  </cols>
  <sheetData>
    <row r="1" spans="1:1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11" ht="72" x14ac:dyDescent="0.3">
      <c r="A2" s="1" t="s">
        <v>7</v>
      </c>
    </row>
    <row r="3" spans="1:11" x14ac:dyDescent="0.3">
      <c r="A3" s="1"/>
      <c r="B3">
        <v>16</v>
      </c>
      <c r="C3">
        <v>19</v>
      </c>
      <c r="D3">
        <v>20</v>
      </c>
      <c r="E3">
        <v>29</v>
      </c>
      <c r="F3">
        <v>14</v>
      </c>
      <c r="G3">
        <v>16</v>
      </c>
      <c r="K3">
        <f>SUM(B3:J3)</f>
        <v>114</v>
      </c>
    </row>
    <row r="4" spans="1:11" x14ac:dyDescent="0.3">
      <c r="A4" s="1"/>
    </row>
    <row r="5" spans="1:11" ht="57.6" x14ac:dyDescent="0.3">
      <c r="A5" s="1" t="s">
        <v>8</v>
      </c>
    </row>
    <row r="6" spans="1:11" x14ac:dyDescent="0.3">
      <c r="A6" s="1"/>
      <c r="B6">
        <v>27</v>
      </c>
      <c r="C6">
        <v>31</v>
      </c>
      <c r="D6">
        <v>23</v>
      </c>
      <c r="E6">
        <v>34</v>
      </c>
      <c r="F6">
        <v>144</v>
      </c>
      <c r="G6">
        <v>24</v>
      </c>
      <c r="K6">
        <f>SUM(B6:J6)</f>
        <v>283</v>
      </c>
    </row>
    <row r="7" spans="1:11" ht="86.4" x14ac:dyDescent="0.3">
      <c r="A7" s="1" t="s">
        <v>9</v>
      </c>
    </row>
    <row r="8" spans="1:11" x14ac:dyDescent="0.3">
      <c r="A8" s="1"/>
      <c r="B8">
        <v>19</v>
      </c>
      <c r="C8">
        <v>19</v>
      </c>
      <c r="D8">
        <v>45</v>
      </c>
      <c r="E8">
        <v>43</v>
      </c>
      <c r="F8">
        <v>41</v>
      </c>
      <c r="G8">
        <v>18</v>
      </c>
      <c r="K8">
        <f>SUM(B8:J8)</f>
        <v>185</v>
      </c>
    </row>
    <row r="9" spans="1:11" ht="72" x14ac:dyDescent="0.3">
      <c r="A9" s="1" t="s">
        <v>10</v>
      </c>
    </row>
    <row r="10" spans="1:11" x14ac:dyDescent="0.3">
      <c r="B10">
        <v>1055</v>
      </c>
      <c r="C10">
        <v>975</v>
      </c>
      <c r="D10">
        <v>2631</v>
      </c>
      <c r="E10">
        <v>2944</v>
      </c>
      <c r="F10">
        <v>824</v>
      </c>
      <c r="G10">
        <v>121</v>
      </c>
      <c r="K10" s="5">
        <f>SUM(B10:J10)</f>
        <v>8550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9456-2A2B-4B0E-860C-BBC1B8D37F99}">
  <dimension ref="A1:K25"/>
  <sheetViews>
    <sheetView topLeftCell="A10" workbookViewId="0">
      <selection activeCell="K25" sqref="K25"/>
    </sheetView>
  </sheetViews>
  <sheetFormatPr defaultRowHeight="14.4" x14ac:dyDescent="0.3"/>
  <cols>
    <col min="1" max="1" width="27.21875" customWidth="1"/>
    <col min="5" max="5" width="10.44140625" bestFit="1" customWidth="1"/>
  </cols>
  <sheetData>
    <row r="1" spans="1:11" x14ac:dyDescent="0.3">
      <c r="A1" t="s">
        <v>11</v>
      </c>
      <c r="B1" t="s">
        <v>12</v>
      </c>
      <c r="C1" t="s">
        <v>12</v>
      </c>
      <c r="D1" t="s">
        <v>12</v>
      </c>
      <c r="E1" t="s">
        <v>12</v>
      </c>
      <c r="F1" t="s">
        <v>13</v>
      </c>
      <c r="G1" t="s">
        <v>14</v>
      </c>
    </row>
    <row r="2" spans="1:11" x14ac:dyDescent="0.3">
      <c r="B2" s="3">
        <v>42185</v>
      </c>
      <c r="C2" s="3">
        <v>42551</v>
      </c>
      <c r="D2" s="3">
        <v>42916</v>
      </c>
      <c r="E2" s="3">
        <v>43281</v>
      </c>
    </row>
    <row r="3" spans="1:11" x14ac:dyDescent="0.3">
      <c r="A3" t="s">
        <v>15</v>
      </c>
    </row>
    <row r="4" spans="1:11" ht="57.6" x14ac:dyDescent="0.3">
      <c r="A4" s="1" t="s">
        <v>16</v>
      </c>
    </row>
    <row r="5" spans="1:11" x14ac:dyDescent="0.3">
      <c r="A5" s="1"/>
      <c r="B5">
        <v>43</v>
      </c>
      <c r="C5">
        <v>58</v>
      </c>
      <c r="D5">
        <v>81</v>
      </c>
      <c r="E5">
        <v>31</v>
      </c>
      <c r="F5">
        <v>61</v>
      </c>
      <c r="G5">
        <v>26</v>
      </c>
      <c r="K5">
        <f>SUM(B5:J5)</f>
        <v>300</v>
      </c>
    </row>
    <row r="6" spans="1:11" ht="43.2" x14ac:dyDescent="0.3">
      <c r="A6" s="1" t="s">
        <v>17</v>
      </c>
    </row>
    <row r="7" spans="1:11" x14ac:dyDescent="0.3">
      <c r="A7" s="1"/>
      <c r="B7">
        <v>18</v>
      </c>
      <c r="C7">
        <v>33</v>
      </c>
      <c r="D7">
        <v>48</v>
      </c>
      <c r="E7">
        <v>18</v>
      </c>
      <c r="F7">
        <v>12</v>
      </c>
      <c r="G7">
        <v>15</v>
      </c>
      <c r="K7">
        <f>SUM(B7:J7)</f>
        <v>144</v>
      </c>
    </row>
    <row r="8" spans="1:11" x14ac:dyDescent="0.3">
      <c r="A8" s="1"/>
    </row>
    <row r="9" spans="1:11" ht="43.2" x14ac:dyDescent="0.3">
      <c r="A9" s="1" t="s">
        <v>18</v>
      </c>
    </row>
    <row r="10" spans="1:11" x14ac:dyDescent="0.3">
      <c r="A10" s="1"/>
      <c r="B10">
        <v>10</v>
      </c>
      <c r="C10">
        <v>28</v>
      </c>
      <c r="D10">
        <v>39</v>
      </c>
      <c r="E10">
        <v>17</v>
      </c>
      <c r="F10">
        <v>7</v>
      </c>
      <c r="G10">
        <v>23</v>
      </c>
      <c r="K10" s="5">
        <f>SUM(B10:J10)</f>
        <v>124</v>
      </c>
    </row>
    <row r="11" spans="1:11" x14ac:dyDescent="0.3">
      <c r="A11" s="1"/>
    </row>
    <row r="12" spans="1:11" ht="28.8" x14ac:dyDescent="0.3">
      <c r="A12" s="1" t="s">
        <v>19</v>
      </c>
    </row>
    <row r="13" spans="1:11" ht="43.2" x14ac:dyDescent="0.3">
      <c r="A13" s="1" t="s">
        <v>20</v>
      </c>
    </row>
    <row r="14" spans="1:11" x14ac:dyDescent="0.3">
      <c r="A14" s="1"/>
      <c r="B14">
        <v>184</v>
      </c>
      <c r="C14">
        <v>193</v>
      </c>
      <c r="D14">
        <v>173</v>
      </c>
      <c r="E14">
        <v>186</v>
      </c>
      <c r="F14">
        <v>119</v>
      </c>
      <c r="G14">
        <v>77</v>
      </c>
      <c r="K14">
        <f>SUM(B14:J14)</f>
        <v>932</v>
      </c>
    </row>
    <row r="15" spans="1:11" x14ac:dyDescent="0.3">
      <c r="A15" s="1"/>
    </row>
    <row r="16" spans="1:11" ht="43.2" x14ac:dyDescent="0.3">
      <c r="A16" s="1" t="s">
        <v>21</v>
      </c>
    </row>
    <row r="17" spans="1:11" x14ac:dyDescent="0.3">
      <c r="A17" s="1"/>
      <c r="B17">
        <v>120</v>
      </c>
      <c r="C17">
        <v>201</v>
      </c>
      <c r="D17">
        <v>161</v>
      </c>
      <c r="E17">
        <v>152</v>
      </c>
      <c r="F17">
        <v>63</v>
      </c>
      <c r="G17">
        <v>75</v>
      </c>
      <c r="K17">
        <f>SUM(B17:J17)</f>
        <v>772</v>
      </c>
    </row>
    <row r="18" spans="1:11" x14ac:dyDescent="0.3">
      <c r="A18" s="1"/>
    </row>
    <row r="19" spans="1:11" ht="57.6" x14ac:dyDescent="0.3">
      <c r="A19" s="1" t="s">
        <v>22</v>
      </c>
    </row>
    <row r="20" spans="1:11" x14ac:dyDescent="0.3">
      <c r="A20" s="1"/>
      <c r="B20">
        <v>14</v>
      </c>
      <c r="C20">
        <v>24</v>
      </c>
      <c r="D20">
        <v>30</v>
      </c>
      <c r="E20">
        <v>31</v>
      </c>
      <c r="F20">
        <v>13</v>
      </c>
      <c r="G20">
        <v>10</v>
      </c>
      <c r="K20">
        <f>SUM(B20:J20)</f>
        <v>122</v>
      </c>
    </row>
    <row r="21" spans="1:11" ht="43.2" x14ac:dyDescent="0.3">
      <c r="A21" s="1" t="s">
        <v>23</v>
      </c>
    </row>
    <row r="22" spans="1:11" x14ac:dyDescent="0.3">
      <c r="A22" s="1"/>
      <c r="B22">
        <v>90</v>
      </c>
      <c r="C22">
        <v>120</v>
      </c>
      <c r="D22">
        <v>120</v>
      </c>
      <c r="E22">
        <v>97</v>
      </c>
      <c r="F22">
        <v>58</v>
      </c>
      <c r="G22">
        <v>43</v>
      </c>
      <c r="K22">
        <f>SUM(B22:J22)</f>
        <v>528</v>
      </c>
    </row>
    <row r="23" spans="1:11" x14ac:dyDescent="0.3">
      <c r="A23" s="1"/>
    </row>
    <row r="24" spans="1:11" ht="43.2" x14ac:dyDescent="0.3">
      <c r="A24" s="1" t="s">
        <v>24</v>
      </c>
    </row>
    <row r="25" spans="1:11" x14ac:dyDescent="0.3">
      <c r="B25" t="s">
        <v>25</v>
      </c>
      <c r="C25" t="s">
        <v>25</v>
      </c>
      <c r="D25" t="s">
        <v>25</v>
      </c>
      <c r="E25" t="s">
        <v>25</v>
      </c>
      <c r="F25">
        <v>9</v>
      </c>
      <c r="G25">
        <v>10</v>
      </c>
      <c r="K25" s="5">
        <f>SUM(B25:J25)</f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A41C0-0E4A-492F-AEA1-B01780DD90D5}">
  <dimension ref="A1:L11"/>
  <sheetViews>
    <sheetView topLeftCell="A3" workbookViewId="0">
      <selection activeCell="L5" sqref="L5"/>
    </sheetView>
  </sheetViews>
  <sheetFormatPr defaultRowHeight="14.4" x14ac:dyDescent="0.3"/>
  <cols>
    <col min="1" max="1" width="23.5546875" customWidth="1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2" ht="86.4" x14ac:dyDescent="0.3">
      <c r="A2" s="1" t="s">
        <v>44</v>
      </c>
    </row>
    <row r="3" spans="1:12" x14ac:dyDescent="0.3">
      <c r="A3" s="1"/>
      <c r="B3">
        <v>18</v>
      </c>
      <c r="C3">
        <v>27</v>
      </c>
      <c r="D3">
        <v>23</v>
      </c>
      <c r="E3">
        <v>16</v>
      </c>
      <c r="F3">
        <v>12</v>
      </c>
      <c r="G3">
        <v>28</v>
      </c>
      <c r="L3" s="5">
        <f>SUM(B3:K3)</f>
        <v>124</v>
      </c>
    </row>
    <row r="4" spans="1:12" ht="72" x14ac:dyDescent="0.3">
      <c r="A4" s="1" t="s">
        <v>45</v>
      </c>
    </row>
    <row r="5" spans="1:12" x14ac:dyDescent="0.3">
      <c r="A5" s="1"/>
      <c r="B5">
        <v>24</v>
      </c>
      <c r="C5">
        <v>69</v>
      </c>
      <c r="D5">
        <v>42</v>
      </c>
      <c r="E5">
        <v>17</v>
      </c>
      <c r="F5">
        <v>65</v>
      </c>
      <c r="G5">
        <v>28</v>
      </c>
      <c r="L5" s="5">
        <f>SUM(B5:K5)</f>
        <v>245</v>
      </c>
    </row>
    <row r="6" spans="1:12" ht="86.4" x14ac:dyDescent="0.3">
      <c r="A6" s="1" t="s">
        <v>46</v>
      </c>
    </row>
    <row r="7" spans="1:12" x14ac:dyDescent="0.3">
      <c r="A7" s="1"/>
      <c r="B7">
        <v>8</v>
      </c>
      <c r="C7">
        <v>11</v>
      </c>
      <c r="D7">
        <v>16</v>
      </c>
      <c r="E7">
        <v>8</v>
      </c>
      <c r="F7">
        <v>19</v>
      </c>
      <c r="G7">
        <v>6</v>
      </c>
      <c r="L7">
        <f>SUM(B7:K7)</f>
        <v>68</v>
      </c>
    </row>
    <row r="8" spans="1:12" ht="86.4" x14ac:dyDescent="0.3">
      <c r="A8" s="1" t="s">
        <v>47</v>
      </c>
    </row>
    <row r="9" spans="1:12" x14ac:dyDescent="0.3">
      <c r="B9">
        <v>211</v>
      </c>
      <c r="C9">
        <v>332</v>
      </c>
      <c r="D9">
        <v>230</v>
      </c>
      <c r="E9">
        <v>227</v>
      </c>
      <c r="F9">
        <v>165</v>
      </c>
      <c r="G9">
        <v>45</v>
      </c>
      <c r="L9">
        <f>SUM(B9:K9)</f>
        <v>1210</v>
      </c>
    </row>
    <row r="11" spans="1:12" x14ac:dyDescent="0.3">
      <c r="B11">
        <f>SUM(B3:B10)</f>
        <v>261</v>
      </c>
      <c r="C11">
        <f>SUM(C3:C10)</f>
        <v>439</v>
      </c>
      <c r="D11">
        <f>SUM(D3:D10)</f>
        <v>311</v>
      </c>
      <c r="E11">
        <f>SUM(E3:E10)</f>
        <v>268</v>
      </c>
      <c r="F11">
        <f>SUM(F3:F10)</f>
        <v>261</v>
      </c>
      <c r="L11">
        <f>SUM(B11:K11)</f>
        <v>1540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A70F1-B7EF-456F-902E-8F734E8F47FE}">
  <dimension ref="A1:L24"/>
  <sheetViews>
    <sheetView topLeftCell="A14" workbookViewId="0">
      <selection activeCell="I5" sqref="I5"/>
    </sheetView>
  </sheetViews>
  <sheetFormatPr defaultRowHeight="14.4" x14ac:dyDescent="0.3"/>
  <cols>
    <col min="1" max="1" width="25.21875" customWidth="1"/>
  </cols>
  <sheetData>
    <row r="1" spans="1:12" s="1" customFormat="1" ht="43.2" x14ac:dyDescent="0.3">
      <c r="A1" s="1" t="s">
        <v>11</v>
      </c>
      <c r="B1" s="1" t="s">
        <v>12</v>
      </c>
      <c r="C1" s="1" t="s">
        <v>12</v>
      </c>
      <c r="D1" s="1" t="s">
        <v>12</v>
      </c>
      <c r="E1" s="1" t="s">
        <v>12</v>
      </c>
      <c r="F1" s="1" t="s">
        <v>13</v>
      </c>
      <c r="G1" s="1" t="s">
        <v>14</v>
      </c>
    </row>
    <row r="2" spans="1:12" x14ac:dyDescent="0.3">
      <c r="B2" s="3">
        <v>42185</v>
      </c>
      <c r="C2" s="3">
        <v>42551</v>
      </c>
      <c r="D2" s="3">
        <v>42916</v>
      </c>
      <c r="E2" s="3">
        <v>43281</v>
      </c>
    </row>
    <row r="3" spans="1:12" x14ac:dyDescent="0.3">
      <c r="A3" t="s">
        <v>15</v>
      </c>
    </row>
    <row r="4" spans="1:12" ht="72" x14ac:dyDescent="0.3">
      <c r="A4" s="1" t="s">
        <v>48</v>
      </c>
    </row>
    <row r="5" spans="1:12" x14ac:dyDescent="0.3">
      <c r="A5" s="1"/>
      <c r="B5">
        <v>7</v>
      </c>
      <c r="C5">
        <v>3</v>
      </c>
      <c r="D5">
        <v>2</v>
      </c>
      <c r="E5">
        <v>3</v>
      </c>
      <c r="F5">
        <v>2</v>
      </c>
      <c r="G5">
        <v>3</v>
      </c>
      <c r="L5">
        <f>SUM(B5:K5)</f>
        <v>20</v>
      </c>
    </row>
    <row r="6" spans="1:12" ht="57.6" x14ac:dyDescent="0.3">
      <c r="A6" s="1" t="s">
        <v>49</v>
      </c>
    </row>
    <row r="7" spans="1:12" x14ac:dyDescent="0.3">
      <c r="A7" s="1"/>
      <c r="B7">
        <v>6</v>
      </c>
      <c r="C7">
        <v>1</v>
      </c>
      <c r="D7">
        <v>2</v>
      </c>
      <c r="E7">
        <v>2</v>
      </c>
      <c r="F7">
        <v>2</v>
      </c>
      <c r="G7">
        <v>1</v>
      </c>
      <c r="L7">
        <f>SUM(B7:K7)</f>
        <v>14</v>
      </c>
    </row>
    <row r="8" spans="1:12" x14ac:dyDescent="0.3">
      <c r="A8" s="1"/>
    </row>
    <row r="9" spans="1:12" ht="57.6" x14ac:dyDescent="0.3">
      <c r="A9" s="1" t="s">
        <v>50</v>
      </c>
    </row>
    <row r="10" spans="1:12" x14ac:dyDescent="0.3">
      <c r="A10" s="1"/>
      <c r="B10">
        <v>4</v>
      </c>
      <c r="C10">
        <v>1</v>
      </c>
      <c r="D10">
        <v>0</v>
      </c>
      <c r="E10">
        <v>1</v>
      </c>
      <c r="F10">
        <v>0</v>
      </c>
      <c r="G10">
        <v>1</v>
      </c>
      <c r="L10">
        <f>SUM(B10:K10)</f>
        <v>7</v>
      </c>
    </row>
    <row r="11" spans="1:12" x14ac:dyDescent="0.3">
      <c r="A11" s="1" t="s">
        <v>19</v>
      </c>
    </row>
    <row r="12" spans="1:12" ht="43.2" x14ac:dyDescent="0.3">
      <c r="A12" s="1" t="s">
        <v>20</v>
      </c>
    </row>
    <row r="13" spans="1:12" x14ac:dyDescent="0.3">
      <c r="A13" s="1"/>
      <c r="B13">
        <v>197</v>
      </c>
      <c r="C13">
        <v>193</v>
      </c>
      <c r="D13">
        <v>173</v>
      </c>
      <c r="E13">
        <v>186</v>
      </c>
      <c r="F13">
        <v>119</v>
      </c>
      <c r="G13">
        <v>77</v>
      </c>
      <c r="L13">
        <f>SUM(B13:K13)</f>
        <v>945</v>
      </c>
    </row>
    <row r="14" spans="1:12" x14ac:dyDescent="0.3">
      <c r="A14" s="1"/>
    </row>
    <row r="15" spans="1:12" ht="43.2" x14ac:dyDescent="0.3">
      <c r="A15" s="1" t="s">
        <v>21</v>
      </c>
    </row>
    <row r="16" spans="1:12" x14ac:dyDescent="0.3">
      <c r="A16" s="1"/>
      <c r="B16">
        <v>134</v>
      </c>
      <c r="C16">
        <v>201</v>
      </c>
      <c r="D16">
        <v>161</v>
      </c>
      <c r="E16">
        <v>152</v>
      </c>
      <c r="F16">
        <v>63</v>
      </c>
      <c r="G16">
        <v>75</v>
      </c>
      <c r="L16">
        <f>SUM(B16:K16)</f>
        <v>786</v>
      </c>
    </row>
    <row r="17" spans="1:12" x14ac:dyDescent="0.3">
      <c r="A17" s="1"/>
    </row>
    <row r="18" spans="1:12" ht="72" x14ac:dyDescent="0.3">
      <c r="A18" s="1" t="s">
        <v>51</v>
      </c>
    </row>
    <row r="19" spans="1:12" x14ac:dyDescent="0.3">
      <c r="A19" s="1"/>
      <c r="B19">
        <v>1</v>
      </c>
      <c r="C19">
        <v>18</v>
      </c>
      <c r="D19">
        <v>0</v>
      </c>
      <c r="E19">
        <v>1</v>
      </c>
      <c r="F19">
        <v>3</v>
      </c>
      <c r="G19">
        <v>6</v>
      </c>
      <c r="L19">
        <f>SUM(B19:K19)</f>
        <v>29</v>
      </c>
    </row>
    <row r="20" spans="1:12" ht="57.6" x14ac:dyDescent="0.3">
      <c r="A20" s="1" t="s">
        <v>52</v>
      </c>
    </row>
    <row r="21" spans="1:12" x14ac:dyDescent="0.3">
      <c r="A21" s="1"/>
      <c r="B21">
        <v>104</v>
      </c>
      <c r="C21">
        <v>126</v>
      </c>
      <c r="D21">
        <v>104</v>
      </c>
      <c r="E21">
        <v>132</v>
      </c>
      <c r="F21">
        <v>68</v>
      </c>
      <c r="G21">
        <v>47</v>
      </c>
      <c r="L21">
        <f>SUM(B21:K21)</f>
        <v>581</v>
      </c>
    </row>
    <row r="22" spans="1:12" x14ac:dyDescent="0.3">
      <c r="A22" s="1"/>
    </row>
    <row r="23" spans="1:12" ht="57.6" x14ac:dyDescent="0.3">
      <c r="A23" s="1" t="s">
        <v>53</v>
      </c>
    </row>
    <row r="24" spans="1:12" x14ac:dyDescent="0.3">
      <c r="A24" s="1"/>
      <c r="B24" t="s">
        <v>25</v>
      </c>
      <c r="C24" t="s">
        <v>25</v>
      </c>
      <c r="D24" t="s">
        <v>25</v>
      </c>
      <c r="E24" t="s">
        <v>25</v>
      </c>
      <c r="F24">
        <v>0</v>
      </c>
      <c r="G24">
        <v>5</v>
      </c>
      <c r="L24">
        <f>SUM(B24:K24)</f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25BF7-8721-4B76-BB6E-E332F85323A2}">
  <dimension ref="A1:L31"/>
  <sheetViews>
    <sheetView topLeftCell="A8" workbookViewId="0">
      <selection activeCell="O16" sqref="O16"/>
    </sheetView>
  </sheetViews>
  <sheetFormatPr defaultRowHeight="14.4" x14ac:dyDescent="0.3"/>
  <cols>
    <col min="1" max="1" width="23" customWidth="1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2" x14ac:dyDescent="0.3">
      <c r="A2" t="s">
        <v>27</v>
      </c>
    </row>
    <row r="3" spans="1:12" ht="86.4" x14ac:dyDescent="0.3">
      <c r="A3" s="1" t="s">
        <v>54</v>
      </c>
    </row>
    <row r="4" spans="1:12" x14ac:dyDescent="0.3">
      <c r="A4" s="1"/>
      <c r="B4">
        <v>617</v>
      </c>
      <c r="C4">
        <v>607</v>
      </c>
      <c r="D4">
        <v>726</v>
      </c>
      <c r="E4">
        <v>661</v>
      </c>
      <c r="F4">
        <v>460</v>
      </c>
      <c r="L4">
        <f>SUM(B4:K4)</f>
        <v>3071</v>
      </c>
    </row>
    <row r="5" spans="1:12" x14ac:dyDescent="0.3">
      <c r="A5" s="1"/>
    </row>
    <row r="6" spans="1:12" ht="57.6" x14ac:dyDescent="0.3">
      <c r="A6" s="1" t="s">
        <v>55</v>
      </c>
    </row>
    <row r="7" spans="1:12" x14ac:dyDescent="0.3">
      <c r="A7" s="1"/>
      <c r="B7">
        <v>267</v>
      </c>
      <c r="C7">
        <v>184</v>
      </c>
      <c r="D7">
        <v>717</v>
      </c>
      <c r="E7">
        <v>125</v>
      </c>
      <c r="F7">
        <v>296</v>
      </c>
      <c r="L7">
        <f>SUM(B7:K7)</f>
        <v>1589</v>
      </c>
    </row>
    <row r="8" spans="1:12" x14ac:dyDescent="0.3">
      <c r="A8" s="1"/>
    </row>
    <row r="9" spans="1:12" ht="28.8" x14ac:dyDescent="0.3">
      <c r="A9" s="1" t="s">
        <v>30</v>
      </c>
    </row>
    <row r="10" spans="1:12" x14ac:dyDescent="0.3">
      <c r="A10" s="1"/>
      <c r="B10">
        <v>2887</v>
      </c>
      <c r="C10">
        <v>2383</v>
      </c>
      <c r="D10">
        <v>2843</v>
      </c>
      <c r="E10">
        <v>2670</v>
      </c>
      <c r="F10">
        <v>1835</v>
      </c>
      <c r="L10">
        <f>SUM(B10:K10)</f>
        <v>12618</v>
      </c>
    </row>
    <row r="11" spans="1:12" x14ac:dyDescent="0.3">
      <c r="A11" s="1"/>
    </row>
    <row r="12" spans="1:12" ht="43.2" x14ac:dyDescent="0.3">
      <c r="A12" s="1" t="s">
        <v>31</v>
      </c>
    </row>
    <row r="13" spans="1:12" ht="72" x14ac:dyDescent="0.3">
      <c r="A13" s="1" t="s">
        <v>56</v>
      </c>
    </row>
    <row r="14" spans="1:12" x14ac:dyDescent="0.3">
      <c r="A14" s="1"/>
      <c r="B14">
        <v>210</v>
      </c>
      <c r="C14">
        <v>138</v>
      </c>
      <c r="D14">
        <v>158</v>
      </c>
      <c r="E14">
        <v>184</v>
      </c>
      <c r="F14">
        <v>125</v>
      </c>
      <c r="G14">
        <v>189</v>
      </c>
      <c r="L14" s="5">
        <f>SUM(B14:K14)</f>
        <v>1004</v>
      </c>
    </row>
    <row r="15" spans="1:12" x14ac:dyDescent="0.3">
      <c r="A15" s="1"/>
    </row>
    <row r="16" spans="1:12" ht="72" x14ac:dyDescent="0.3">
      <c r="A16" s="1" t="s">
        <v>57</v>
      </c>
    </row>
    <row r="17" spans="1:12" x14ac:dyDescent="0.3">
      <c r="A17" s="1"/>
      <c r="B17">
        <v>1689</v>
      </c>
      <c r="C17">
        <v>675</v>
      </c>
      <c r="D17">
        <v>1276</v>
      </c>
      <c r="E17">
        <v>1527</v>
      </c>
      <c r="F17">
        <v>959</v>
      </c>
      <c r="G17">
        <v>1174</v>
      </c>
      <c r="L17" s="5">
        <f>SUM(B17:K17)</f>
        <v>7300</v>
      </c>
    </row>
    <row r="18" spans="1:12" x14ac:dyDescent="0.3">
      <c r="A18" s="1"/>
    </row>
    <row r="19" spans="1:12" ht="86.4" x14ac:dyDescent="0.3">
      <c r="A19" s="1" t="s">
        <v>58</v>
      </c>
    </row>
    <row r="20" spans="1:12" x14ac:dyDescent="0.3">
      <c r="A20" s="1"/>
      <c r="B20">
        <v>246</v>
      </c>
      <c r="C20">
        <v>191</v>
      </c>
      <c r="D20">
        <v>225</v>
      </c>
      <c r="E20">
        <v>294</v>
      </c>
      <c r="F20" t="s">
        <v>25</v>
      </c>
      <c r="L20">
        <f>SUM(B20:K20)</f>
        <v>956</v>
      </c>
    </row>
    <row r="21" spans="1:12" x14ac:dyDescent="0.3">
      <c r="A21" s="1"/>
    </row>
    <row r="22" spans="1:12" ht="43.2" x14ac:dyDescent="0.3">
      <c r="A22" s="1" t="s">
        <v>35</v>
      </c>
    </row>
    <row r="23" spans="1:12" ht="72" x14ac:dyDescent="0.3">
      <c r="A23" s="1" t="s">
        <v>36</v>
      </c>
    </row>
    <row r="24" spans="1:12" x14ac:dyDescent="0.3">
      <c r="A24" s="1"/>
      <c r="B24" t="s">
        <v>38</v>
      </c>
      <c r="C24" t="s">
        <v>39</v>
      </c>
      <c r="D24" t="s">
        <v>40</v>
      </c>
      <c r="E24" t="s">
        <v>41</v>
      </c>
      <c r="F24" t="s">
        <v>25</v>
      </c>
    </row>
    <row r="25" spans="1:12" x14ac:dyDescent="0.3">
      <c r="A25" s="1"/>
    </row>
    <row r="26" spans="1:12" ht="72" x14ac:dyDescent="0.3">
      <c r="A26" s="1" t="s">
        <v>59</v>
      </c>
    </row>
    <row r="27" spans="1:12" x14ac:dyDescent="0.3">
      <c r="A27" s="1"/>
      <c r="B27">
        <v>18</v>
      </c>
      <c r="C27">
        <v>3</v>
      </c>
      <c r="D27">
        <v>170</v>
      </c>
      <c r="E27">
        <v>6</v>
      </c>
      <c r="F27">
        <v>296</v>
      </c>
      <c r="G27">
        <v>458</v>
      </c>
      <c r="L27">
        <f>SUM(B27:K27)</f>
        <v>951</v>
      </c>
    </row>
    <row r="28" spans="1:12" x14ac:dyDescent="0.3">
      <c r="A28" s="1"/>
    </row>
    <row r="29" spans="1:12" ht="43.2" x14ac:dyDescent="0.3">
      <c r="A29" s="1" t="s">
        <v>43</v>
      </c>
    </row>
    <row r="30" spans="1:12" x14ac:dyDescent="0.3">
      <c r="B30">
        <v>1765</v>
      </c>
      <c r="C30">
        <v>2845</v>
      </c>
      <c r="D30">
        <v>6526</v>
      </c>
      <c r="E30">
        <v>6223</v>
      </c>
      <c r="F30" t="s">
        <v>25</v>
      </c>
      <c r="L30">
        <f>SUM(B30:K30)</f>
        <v>17359</v>
      </c>
    </row>
    <row r="31" spans="1:12" x14ac:dyDescent="0.3">
      <c r="B31">
        <f>SUM(B4:B30)</f>
        <v>7699</v>
      </c>
      <c r="C31">
        <f>SUM(C4:C30)</f>
        <v>7026</v>
      </c>
      <c r="D31">
        <f>SUM(D4:D30)</f>
        <v>12641</v>
      </c>
      <c r="E31">
        <f>SUM(E4:E30)</f>
        <v>11690</v>
      </c>
      <c r="F31">
        <f>SUM(F4:F30)</f>
        <v>3971</v>
      </c>
      <c r="L31">
        <f>SUM(B31:K31)</f>
        <v>43027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5F068-1654-41EF-90A3-401DBDCD9C06}">
  <dimension ref="A1:L11"/>
  <sheetViews>
    <sheetView workbookViewId="0">
      <selection activeCell="L9" sqref="L9"/>
    </sheetView>
  </sheetViews>
  <sheetFormatPr defaultRowHeight="14.4" x14ac:dyDescent="0.3"/>
  <cols>
    <col min="1" max="1" width="27.88671875" customWidth="1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2" ht="43.2" x14ac:dyDescent="0.3">
      <c r="A2" s="1" t="s">
        <v>60</v>
      </c>
    </row>
    <row r="3" spans="1:12" x14ac:dyDescent="0.3">
      <c r="A3" s="1"/>
      <c r="B3">
        <v>249</v>
      </c>
      <c r="C3">
        <v>491</v>
      </c>
      <c r="D3">
        <v>222</v>
      </c>
      <c r="E3">
        <v>225</v>
      </c>
      <c r="F3">
        <v>83</v>
      </c>
      <c r="G3">
        <v>70</v>
      </c>
      <c r="L3">
        <f>SUM(B3:K3)</f>
        <v>1340</v>
      </c>
    </row>
    <row r="4" spans="1:12" ht="57.6" x14ac:dyDescent="0.3">
      <c r="A4" s="1" t="s">
        <v>61</v>
      </c>
    </row>
    <row r="5" spans="1:12" x14ac:dyDescent="0.3">
      <c r="A5" s="1"/>
      <c r="B5">
        <v>2318</v>
      </c>
      <c r="C5">
        <v>4406</v>
      </c>
      <c r="D5">
        <v>3340</v>
      </c>
      <c r="E5">
        <v>3589</v>
      </c>
      <c r="F5">
        <v>1222</v>
      </c>
      <c r="G5">
        <v>296</v>
      </c>
      <c r="L5">
        <f>SUM(B5:K5)</f>
        <v>15171</v>
      </c>
    </row>
    <row r="6" spans="1:12" ht="72" x14ac:dyDescent="0.3">
      <c r="A6" s="1" t="s">
        <v>62</v>
      </c>
    </row>
    <row r="7" spans="1:12" x14ac:dyDescent="0.3">
      <c r="A7" s="1"/>
      <c r="B7">
        <v>31</v>
      </c>
      <c r="C7">
        <v>43</v>
      </c>
      <c r="D7">
        <v>46</v>
      </c>
      <c r="E7">
        <v>45</v>
      </c>
      <c r="F7">
        <v>86</v>
      </c>
      <c r="G7">
        <v>27</v>
      </c>
      <c r="L7">
        <f>SUM(B7:K7)</f>
        <v>278</v>
      </c>
    </row>
    <row r="8" spans="1:12" ht="57.6" x14ac:dyDescent="0.3">
      <c r="A8" s="1" t="s">
        <v>63</v>
      </c>
    </row>
    <row r="9" spans="1:12" x14ac:dyDescent="0.3">
      <c r="A9" s="1"/>
      <c r="B9">
        <v>2324</v>
      </c>
      <c r="C9">
        <v>4027</v>
      </c>
      <c r="D9">
        <v>3347</v>
      </c>
      <c r="E9">
        <v>2745</v>
      </c>
      <c r="F9">
        <v>2096</v>
      </c>
      <c r="G9">
        <v>207</v>
      </c>
      <c r="L9" s="5">
        <f>SUM(B9:K9)</f>
        <v>14746</v>
      </c>
    </row>
    <row r="11" spans="1:12" x14ac:dyDescent="0.3">
      <c r="B11">
        <f>SUM(B3:B10)</f>
        <v>4922</v>
      </c>
      <c r="C11">
        <f>SUM(C3:C10)</f>
        <v>8967</v>
      </c>
      <c r="D11">
        <f>SUM(D3:D10)</f>
        <v>6955</v>
      </c>
      <c r="E11">
        <f>SUM(E3:E10)</f>
        <v>6604</v>
      </c>
      <c r="F11">
        <f>SUM(F3:F10)</f>
        <v>3487</v>
      </c>
      <c r="G11">
        <f>SUM(G3:G10)</f>
        <v>600</v>
      </c>
      <c r="L11">
        <f>SUM(B11:K11)</f>
        <v>31535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12F1F-A8B6-4731-BAB7-9770C5393510}">
  <dimension ref="A1:L30"/>
  <sheetViews>
    <sheetView topLeftCell="A8" workbookViewId="0">
      <selection activeCell="L27" sqref="L27"/>
    </sheetView>
  </sheetViews>
  <sheetFormatPr defaultRowHeight="14.4" x14ac:dyDescent="0.3"/>
  <cols>
    <col min="1" max="1" width="22.6640625" customWidth="1"/>
  </cols>
  <sheetData>
    <row r="1" spans="1:12" x14ac:dyDescent="0.3">
      <c r="A1" t="s">
        <v>11</v>
      </c>
      <c r="B1" t="s">
        <v>12</v>
      </c>
      <c r="C1" t="s">
        <v>12</v>
      </c>
      <c r="D1" t="s">
        <v>12</v>
      </c>
      <c r="E1" t="s">
        <v>12</v>
      </c>
      <c r="F1" t="s">
        <v>13</v>
      </c>
      <c r="G1" t="s">
        <v>14</v>
      </c>
    </row>
    <row r="2" spans="1:12" x14ac:dyDescent="0.3">
      <c r="B2" s="3">
        <v>42185</v>
      </c>
      <c r="C2" s="3">
        <v>42551</v>
      </c>
      <c r="D2" s="3">
        <v>42916</v>
      </c>
      <c r="E2" s="3">
        <v>43281</v>
      </c>
    </row>
    <row r="3" spans="1:12" x14ac:dyDescent="0.3">
      <c r="A3" t="s">
        <v>15</v>
      </c>
    </row>
    <row r="4" spans="1:12" ht="57.6" x14ac:dyDescent="0.3">
      <c r="A4" s="1" t="s">
        <v>64</v>
      </c>
    </row>
    <row r="5" spans="1:12" x14ac:dyDescent="0.3">
      <c r="A5" s="1"/>
      <c r="B5">
        <v>539</v>
      </c>
      <c r="C5">
        <v>549</v>
      </c>
      <c r="D5">
        <v>671</v>
      </c>
      <c r="E5">
        <v>432</v>
      </c>
      <c r="F5">
        <v>362</v>
      </c>
      <c r="G5">
        <v>323</v>
      </c>
      <c r="L5">
        <f>SUM(B5:K5)</f>
        <v>2876</v>
      </c>
    </row>
    <row r="6" spans="1:12" x14ac:dyDescent="0.3">
      <c r="A6" s="1"/>
    </row>
    <row r="7" spans="1:12" ht="43.2" x14ac:dyDescent="0.3">
      <c r="A7" s="1" t="s">
        <v>65</v>
      </c>
    </row>
    <row r="8" spans="1:12" x14ac:dyDescent="0.3">
      <c r="A8" s="1"/>
      <c r="B8">
        <v>303</v>
      </c>
      <c r="C8">
        <v>406</v>
      </c>
      <c r="D8">
        <v>500</v>
      </c>
      <c r="E8">
        <v>269</v>
      </c>
      <c r="F8">
        <v>162</v>
      </c>
      <c r="G8">
        <v>168</v>
      </c>
      <c r="L8">
        <f>SUM(B8:K8)</f>
        <v>1808</v>
      </c>
    </row>
    <row r="9" spans="1:12" x14ac:dyDescent="0.3">
      <c r="A9" s="1"/>
    </row>
    <row r="10" spans="1:12" ht="43.2" x14ac:dyDescent="0.3">
      <c r="A10" s="1" t="s">
        <v>66</v>
      </c>
    </row>
    <row r="11" spans="1:12" x14ac:dyDescent="0.3">
      <c r="A11" s="1"/>
      <c r="B11">
        <v>221</v>
      </c>
      <c r="C11">
        <v>328</v>
      </c>
      <c r="D11">
        <v>387</v>
      </c>
      <c r="E11">
        <v>246</v>
      </c>
      <c r="F11">
        <v>108</v>
      </c>
      <c r="G11">
        <v>128</v>
      </c>
      <c r="L11" s="5">
        <f>SUM(B11:K11)</f>
        <v>1418</v>
      </c>
    </row>
    <row r="12" spans="1:12" x14ac:dyDescent="0.3">
      <c r="A12" s="1"/>
    </row>
    <row r="13" spans="1:12" x14ac:dyDescent="0.3">
      <c r="A13" s="1" t="s">
        <v>19</v>
      </c>
    </row>
    <row r="14" spans="1:12" ht="43.2" x14ac:dyDescent="0.3">
      <c r="A14" s="1" t="s">
        <v>20</v>
      </c>
    </row>
    <row r="15" spans="1:12" x14ac:dyDescent="0.3">
      <c r="A15" s="1"/>
      <c r="B15">
        <v>197</v>
      </c>
      <c r="C15">
        <v>193</v>
      </c>
      <c r="D15">
        <v>173</v>
      </c>
      <c r="E15">
        <v>186</v>
      </c>
      <c r="F15">
        <v>119</v>
      </c>
      <c r="G15">
        <v>77</v>
      </c>
      <c r="L15">
        <f>SUM(B15:K15)</f>
        <v>945</v>
      </c>
    </row>
    <row r="16" spans="1:12" x14ac:dyDescent="0.3">
      <c r="A16" s="1"/>
    </row>
    <row r="17" spans="1:12" ht="57.6" x14ac:dyDescent="0.3">
      <c r="A17" s="1" t="s">
        <v>21</v>
      </c>
    </row>
    <row r="18" spans="1:12" x14ac:dyDescent="0.3">
      <c r="A18" s="1"/>
      <c r="B18">
        <v>134</v>
      </c>
      <c r="C18">
        <v>201</v>
      </c>
      <c r="D18">
        <v>161</v>
      </c>
      <c r="E18">
        <v>152</v>
      </c>
      <c r="F18">
        <v>63</v>
      </c>
      <c r="G18">
        <v>75</v>
      </c>
      <c r="L18">
        <f>SUM(B18:K18)</f>
        <v>786</v>
      </c>
    </row>
    <row r="19" spans="1:12" x14ac:dyDescent="0.3">
      <c r="A19" s="1"/>
    </row>
    <row r="20" spans="1:12" ht="57.6" x14ac:dyDescent="0.3">
      <c r="A20" s="1" t="s">
        <v>67</v>
      </c>
    </row>
    <row r="21" spans="1:12" x14ac:dyDescent="0.3">
      <c r="A21" s="1"/>
      <c r="B21">
        <v>34</v>
      </c>
      <c r="C21">
        <v>54</v>
      </c>
      <c r="D21">
        <v>91</v>
      </c>
      <c r="E21">
        <v>71</v>
      </c>
      <c r="F21">
        <v>39</v>
      </c>
      <c r="G21">
        <v>21</v>
      </c>
      <c r="L21">
        <f>SUM(B21:K21)</f>
        <v>310</v>
      </c>
    </row>
    <row r="22" spans="1:12" x14ac:dyDescent="0.3">
      <c r="A22" s="1"/>
    </row>
    <row r="23" spans="1:12" ht="57.6" x14ac:dyDescent="0.3">
      <c r="A23" s="1" t="s">
        <v>68</v>
      </c>
    </row>
    <row r="24" spans="1:12" x14ac:dyDescent="0.3">
      <c r="A24" s="1"/>
      <c r="B24">
        <v>73</v>
      </c>
      <c r="C24">
        <v>80</v>
      </c>
      <c r="D24">
        <v>59</v>
      </c>
      <c r="E24">
        <v>57</v>
      </c>
      <c r="F24">
        <v>32</v>
      </c>
      <c r="G24">
        <v>31</v>
      </c>
      <c r="L24">
        <f>SUM(B24:K24)</f>
        <v>332</v>
      </c>
    </row>
    <row r="25" spans="1:12" x14ac:dyDescent="0.3">
      <c r="A25" s="1"/>
    </row>
    <row r="26" spans="1:12" ht="43.2" x14ac:dyDescent="0.3">
      <c r="A26" s="1" t="s">
        <v>69</v>
      </c>
    </row>
    <row r="27" spans="1:12" x14ac:dyDescent="0.3">
      <c r="B27" t="s">
        <v>25</v>
      </c>
      <c r="C27" t="s">
        <v>25</v>
      </c>
      <c r="D27" t="s">
        <v>25</v>
      </c>
      <c r="E27" t="s">
        <v>25</v>
      </c>
      <c r="F27">
        <v>4</v>
      </c>
      <c r="G27">
        <v>10</v>
      </c>
      <c r="L27" s="5">
        <f>SUM(B27:K27)</f>
        <v>14</v>
      </c>
    </row>
    <row r="30" spans="1:12" x14ac:dyDescent="0.3">
      <c r="B30">
        <f t="shared" ref="B30:G30" si="0">SUM(B5:B29)</f>
        <v>1501</v>
      </c>
      <c r="C30">
        <f t="shared" si="0"/>
        <v>1811</v>
      </c>
      <c r="D30">
        <f t="shared" si="0"/>
        <v>2042</v>
      </c>
      <c r="E30">
        <f t="shared" si="0"/>
        <v>1413</v>
      </c>
      <c r="F30">
        <f t="shared" si="0"/>
        <v>889</v>
      </c>
      <c r="G30">
        <f t="shared" si="0"/>
        <v>833</v>
      </c>
      <c r="L30">
        <f>SUM(B30:K30)</f>
        <v>8489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6599A-C0CB-44BD-B670-BE2DE0723641}">
  <dimension ref="A1:L32"/>
  <sheetViews>
    <sheetView topLeftCell="A10" workbookViewId="0">
      <selection activeCell="L14" sqref="L14"/>
    </sheetView>
  </sheetViews>
  <sheetFormatPr defaultRowHeight="14.4" x14ac:dyDescent="0.3"/>
  <cols>
    <col min="1" max="1" width="22.88671875" customWidth="1"/>
  </cols>
  <sheetData>
    <row r="1" spans="1:12" x14ac:dyDescent="0.3">
      <c r="A1" t="s">
        <v>0</v>
      </c>
      <c r="B1" t="s">
        <v>26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12" x14ac:dyDescent="0.3">
      <c r="A2" t="s">
        <v>27</v>
      </c>
    </row>
    <row r="3" spans="1:12" ht="86.4" x14ac:dyDescent="0.3">
      <c r="A3" s="1" t="s">
        <v>70</v>
      </c>
    </row>
    <row r="4" spans="1:12" x14ac:dyDescent="0.3">
      <c r="A4" s="1"/>
      <c r="B4">
        <v>460</v>
      </c>
      <c r="C4">
        <v>472</v>
      </c>
      <c r="D4">
        <v>442</v>
      </c>
      <c r="E4">
        <v>702</v>
      </c>
      <c r="F4">
        <v>473</v>
      </c>
      <c r="G4">
        <v>465</v>
      </c>
      <c r="H4">
        <v>521</v>
      </c>
      <c r="L4">
        <f>SUM(B4:K4)</f>
        <v>3535</v>
      </c>
    </row>
    <row r="5" spans="1:12" x14ac:dyDescent="0.3">
      <c r="A5" s="1"/>
    </row>
    <row r="6" spans="1:12" ht="43.2" x14ac:dyDescent="0.3">
      <c r="A6" s="1" t="s">
        <v>71</v>
      </c>
    </row>
    <row r="7" spans="1:12" x14ac:dyDescent="0.3">
      <c r="A7" s="1"/>
      <c r="B7">
        <v>716</v>
      </c>
      <c r="C7">
        <v>1288</v>
      </c>
      <c r="D7">
        <v>1393</v>
      </c>
      <c r="E7">
        <v>898</v>
      </c>
      <c r="F7">
        <v>275</v>
      </c>
      <c r="G7">
        <v>1205</v>
      </c>
      <c r="L7">
        <f>SUM(B7:K7)</f>
        <v>5775</v>
      </c>
    </row>
    <row r="8" spans="1:12" x14ac:dyDescent="0.3">
      <c r="A8" s="1"/>
    </row>
    <row r="9" spans="1:12" ht="28.8" x14ac:dyDescent="0.3">
      <c r="A9" s="1" t="s">
        <v>30</v>
      </c>
    </row>
    <row r="10" spans="1:12" x14ac:dyDescent="0.3">
      <c r="A10" s="1"/>
      <c r="B10">
        <v>2705</v>
      </c>
      <c r="C10">
        <v>2887</v>
      </c>
      <c r="D10">
        <v>2383</v>
      </c>
      <c r="E10">
        <v>2843</v>
      </c>
      <c r="F10">
        <v>2670</v>
      </c>
      <c r="G10">
        <v>1835</v>
      </c>
      <c r="L10">
        <f>SUM(B10:K10)</f>
        <v>15323</v>
      </c>
    </row>
    <row r="11" spans="1:12" x14ac:dyDescent="0.3">
      <c r="A11" s="1"/>
    </row>
    <row r="12" spans="1:12" ht="43.2" x14ac:dyDescent="0.3">
      <c r="A12" s="1" t="s">
        <v>31</v>
      </c>
    </row>
    <row r="13" spans="1:12" ht="57.6" x14ac:dyDescent="0.3">
      <c r="A13" s="1" t="s">
        <v>72</v>
      </c>
    </row>
    <row r="14" spans="1:12" x14ac:dyDescent="0.3">
      <c r="A14" s="1"/>
      <c r="B14">
        <v>83</v>
      </c>
      <c r="C14">
        <v>164</v>
      </c>
      <c r="D14">
        <v>152</v>
      </c>
      <c r="E14">
        <v>188</v>
      </c>
      <c r="F14">
        <v>166</v>
      </c>
      <c r="G14">
        <v>82</v>
      </c>
      <c r="H14">
        <v>85</v>
      </c>
      <c r="L14" s="5">
        <f>SUM(B14:K14)</f>
        <v>920</v>
      </c>
    </row>
    <row r="15" spans="1:12" x14ac:dyDescent="0.3">
      <c r="A15" s="1"/>
    </row>
    <row r="16" spans="1:12" ht="57.6" x14ac:dyDescent="0.3">
      <c r="A16" s="1" t="s">
        <v>73</v>
      </c>
    </row>
    <row r="17" spans="1:12" x14ac:dyDescent="0.3">
      <c r="A17" s="1"/>
      <c r="B17">
        <v>535</v>
      </c>
      <c r="C17">
        <v>1534</v>
      </c>
      <c r="D17">
        <v>1417</v>
      </c>
      <c r="E17">
        <v>1970</v>
      </c>
      <c r="F17">
        <v>1814</v>
      </c>
      <c r="G17">
        <v>1105</v>
      </c>
      <c r="H17">
        <v>1216</v>
      </c>
      <c r="L17" s="5">
        <f>SUM(B17:K17)</f>
        <v>9591</v>
      </c>
    </row>
    <row r="18" spans="1:12" x14ac:dyDescent="0.3">
      <c r="A18" s="1"/>
    </row>
    <row r="19" spans="1:12" ht="72" x14ac:dyDescent="0.3">
      <c r="A19" s="1" t="s">
        <v>74</v>
      </c>
    </row>
    <row r="20" spans="1:12" x14ac:dyDescent="0.3">
      <c r="A20" s="1"/>
      <c r="B20">
        <v>142</v>
      </c>
      <c r="C20">
        <v>168</v>
      </c>
      <c r="D20">
        <v>155</v>
      </c>
      <c r="E20">
        <v>252</v>
      </c>
      <c r="F20">
        <v>216</v>
      </c>
      <c r="G20" t="s">
        <v>25</v>
      </c>
      <c r="L20">
        <f>SUM(B20:K20)</f>
        <v>933</v>
      </c>
    </row>
    <row r="21" spans="1:12" x14ac:dyDescent="0.3">
      <c r="A21" s="1"/>
    </row>
    <row r="22" spans="1:12" ht="43.2" x14ac:dyDescent="0.3">
      <c r="A22" s="1" t="s">
        <v>35</v>
      </c>
    </row>
    <row r="23" spans="1:12" ht="72" x14ac:dyDescent="0.3">
      <c r="A23" s="1" t="s">
        <v>36</v>
      </c>
    </row>
    <row r="24" spans="1:12" x14ac:dyDescent="0.3">
      <c r="A24" s="1"/>
      <c r="B24" t="s">
        <v>75</v>
      </c>
      <c r="C24" t="s">
        <v>38</v>
      </c>
      <c r="D24" t="s">
        <v>39</v>
      </c>
      <c r="E24" t="s">
        <v>40</v>
      </c>
      <c r="F24" t="s">
        <v>41</v>
      </c>
      <c r="G24" t="s">
        <v>25</v>
      </c>
    </row>
    <row r="25" spans="1:12" x14ac:dyDescent="0.3">
      <c r="A25" s="1"/>
    </row>
    <row r="26" spans="1:12" ht="57.6" x14ac:dyDescent="0.3">
      <c r="A26" s="1" t="s">
        <v>76</v>
      </c>
    </row>
    <row r="27" spans="1:12" x14ac:dyDescent="0.3">
      <c r="A27" s="1"/>
      <c r="B27">
        <v>48</v>
      </c>
      <c r="C27">
        <v>22</v>
      </c>
      <c r="D27">
        <v>78</v>
      </c>
      <c r="E27">
        <v>866</v>
      </c>
      <c r="F27">
        <v>719</v>
      </c>
      <c r="G27">
        <v>421</v>
      </c>
      <c r="L27">
        <f>SUM(B27:K27)</f>
        <v>2154</v>
      </c>
    </row>
    <row r="28" spans="1:12" x14ac:dyDescent="0.3">
      <c r="A28" s="1"/>
    </row>
    <row r="29" spans="1:12" ht="43.2" x14ac:dyDescent="0.3">
      <c r="A29" s="1" t="s">
        <v>43</v>
      </c>
    </row>
    <row r="30" spans="1:12" x14ac:dyDescent="0.3">
      <c r="B30">
        <v>1134</v>
      </c>
      <c r="C30">
        <v>1765</v>
      </c>
      <c r="D30">
        <v>2845</v>
      </c>
      <c r="E30">
        <v>6526</v>
      </c>
      <c r="F30">
        <v>6223</v>
      </c>
      <c r="G30" t="s">
        <v>25</v>
      </c>
      <c r="L30">
        <f>SUM(B30:K30)</f>
        <v>18493</v>
      </c>
    </row>
    <row r="32" spans="1:12" x14ac:dyDescent="0.3">
      <c r="B32">
        <f t="shared" ref="B32:G32" si="0">SUM(B4:B31)</f>
        <v>5823</v>
      </c>
      <c r="C32">
        <f t="shared" si="0"/>
        <v>8300</v>
      </c>
      <c r="D32">
        <f t="shared" si="0"/>
        <v>8865</v>
      </c>
      <c r="E32">
        <f t="shared" si="0"/>
        <v>14245</v>
      </c>
      <c r="F32">
        <f t="shared" si="0"/>
        <v>12556</v>
      </c>
      <c r="G32">
        <f t="shared" si="0"/>
        <v>5113</v>
      </c>
      <c r="L32">
        <f>SUM(B32:K32)</f>
        <v>54902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AM HS</vt:lpstr>
      <vt:lpstr>AM CC</vt:lpstr>
      <vt:lpstr>AM WDB</vt:lpstr>
      <vt:lpstr>AGBIO CC</vt:lpstr>
      <vt:lpstr>AGBIO WDB</vt:lpstr>
      <vt:lpstr>AGBIO HS</vt:lpstr>
      <vt:lpstr>HC CC</vt:lpstr>
      <vt:lpstr>HC WDB</vt:lpstr>
      <vt:lpstr>HC HS</vt:lpstr>
      <vt:lpstr>BSS CC</vt:lpstr>
      <vt:lpstr>BSS WDB</vt:lpstr>
      <vt:lpstr>BSS HS</vt:lpstr>
      <vt:lpstr>Sheet13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</dc:creator>
  <cp:lastModifiedBy>brand</cp:lastModifiedBy>
  <dcterms:created xsi:type="dcterms:W3CDTF">2021-05-04T20:47:13Z</dcterms:created>
  <dcterms:modified xsi:type="dcterms:W3CDTF">2021-05-19T12:00:01Z</dcterms:modified>
</cp:coreProperties>
</file>